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0"/>
  </bookViews>
  <sheets>
    <sheet name="Ottobre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<sst xmlns="http://schemas.openxmlformats.org/spreadsheetml/2006/main" count="46" uniqueCount="33">
  <si>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ISTITUTI (1)</t>
  </si>
  <si>
    <t>N.</t>
  </si>
  <si>
    <t>%</t>
  </si>
  <si>
    <t>TS</t>
  </si>
  <si>
    <t>GO</t>
  </si>
  <si>
    <t>UD</t>
  </si>
  <si>
    <t>PN</t>
  </si>
  <si>
    <t>LEGGI (3)</t>
  </si>
  <si>
    <t>DOCUMENTAZIONE STATISTICA</t>
  </si>
  <si>
    <t>Importi</t>
  </si>
  <si>
    <t xml:space="preserve">LEGGI </t>
  </si>
  <si>
    <t>L. 8/70</t>
  </si>
  <si>
    <t>Unicredit</t>
  </si>
  <si>
    <t>Mediocredito</t>
  </si>
  <si>
    <t>Friuladria</t>
  </si>
  <si>
    <t>ICCREA</t>
  </si>
  <si>
    <t>CiviBank</t>
  </si>
  <si>
    <t>CassaCentrale</t>
  </si>
  <si>
    <t>MontePaschi</t>
  </si>
  <si>
    <t>(importi in unità di EURO)</t>
  </si>
  <si>
    <t xml:space="preserve">ISTITUTI </t>
  </si>
  <si>
    <t xml:space="preserve">PROVINCIA </t>
  </si>
  <si>
    <t>L. 198/76</t>
  </si>
  <si>
    <t>TOTALE</t>
  </si>
  <si>
    <t>L. 908/55</t>
  </si>
  <si>
    <t>CONVENZIONATI</t>
  </si>
  <si>
    <t>EVIDENZA PER ISTITUTI CONVENZIONATI, PROVINCIA E DATORI DI FONDI (LEGGI)</t>
  </si>
  <si>
    <t>PROVINCE (2)</t>
  </si>
  <si>
    <t>Intesa S.Paolo</t>
  </si>
  <si>
    <t xml:space="preserve">CONCESSIONI DI MUTUO DELIBERATE DAL COMITATO FRIE </t>
  </si>
  <si>
    <t>Mutui</t>
  </si>
  <si>
    <t>INVESTIMENTO</t>
  </si>
  <si>
    <t>SITUAZIONE POST RIUNIONE COMITATO N.03 del 25/03/2021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</si>
</sst>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dd/mm/yy"/>
    <numFmt numFmtId="181" formatCode="0.000%"/>
    <numFmt numFmtId="182" formatCode="0.0000%"/>
    <numFmt numFmtId="183" formatCode="#,##0.0;[Red]\-#,##0.0"/>
    <numFmt numFmtId="184" formatCode="#,##0.0"/>
    <numFmt numFmtId="185" formatCode="0.000"/>
    <numFmt numFmtId="186" formatCode="#,##0.000"/>
    <numFmt numFmtId="187" formatCode="#,##0.0000"/>
    <numFmt numFmtId="188" formatCode="#,##0.000;[Red]\-#,##0.000"/>
    <numFmt numFmtId="189" formatCode="#,##0.0000;[Red]\-#,##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63"/>
      <name val="Arial"/>
      <family val="0"/>
    </font>
    <font>
      <sz val="9"/>
      <color indexed="63"/>
      <name val="Arial"/>
      <family val="0"/>
    </font>
    <font>
      <sz val="11.25"/>
      <color indexed="63"/>
      <name val="Arial"/>
      <family val="0"/>
    </font>
    <font>
      <sz val="10.25"/>
      <color indexed="63"/>
      <name val="Arial"/>
      <family val="0"/>
    </font>
    <font>
      <sz val="8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8.5"/>
      <color indexed="63"/>
      <name val="Arial"/>
      <family val="0"/>
    </font>
    <font>
      <b/>
      <sz val="9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7" fillId="0" borderId="17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0" fontId="4" fillId="0" borderId="0" xfId="46" applyNumberFormat="1" applyFont="1" applyAlignment="1">
      <alignment/>
    </xf>
    <xf numFmtId="0" fontId="6" fillId="0" borderId="18" xfId="0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79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262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347"/>
          <c:w val="0.51325"/>
          <c:h val="0.29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Monte Paschi
0%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Cassa Centrale
11%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Ottobre!$B$10:$B$17</c:f>
              <c:strCache/>
            </c:strRef>
          </c:cat>
          <c:val>
            <c:numRef>
              <c:f>Ottobre!$E$10:$E$17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607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5"/>
          <c:w val="0.589"/>
          <c:h val="0.362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Ottobre!$J$10:$J$12</c:f>
              <c:strCache/>
            </c:strRef>
          </c:cat>
          <c:val>
            <c:numRef>
              <c:f>Ottobre!$M$10:$M$12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PROVINCIA
</a:t>
            </a:r>
          </a:p>
        </c:rich>
      </c:tx>
      <c:layout>
        <c:manualLayout>
          <c:xMode val="factor"/>
          <c:yMode val="factor"/>
          <c:x val="-0.0337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4015"/>
          <c:w val="0.66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Ottobre!$F$10:$F$13</c:f>
              <c:strCache/>
            </c:strRef>
          </c:cat>
          <c:val>
            <c:numRef>
              <c:f>Ottobre!$I$10:$I$13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5</xdr:col>
      <xdr:colOff>219075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8575" y="3133725"/>
        <a:ext cx="37147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28575</xdr:rowOff>
    </xdr:from>
    <xdr:to>
      <xdr:col>14</xdr:col>
      <xdr:colOff>485775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7077075" y="3152775"/>
        <a:ext cx="32194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19</xdr:row>
      <xdr:rowOff>19050</xdr:rowOff>
    </xdr:from>
    <xdr:to>
      <xdr:col>9</xdr:col>
      <xdr:colOff>581025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3800475" y="3143250"/>
        <a:ext cx="31908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8.28125" style="1" customWidth="1"/>
    <col min="2" max="2" width="15.140625" style="1" bestFit="1" customWidth="1"/>
    <col min="3" max="3" width="6.140625" style="1" bestFit="1" customWidth="1"/>
    <col min="4" max="4" width="7.8515625" style="1" customWidth="1"/>
    <col min="5" max="5" width="15.421875" style="1" bestFit="1" customWidth="1"/>
    <col min="6" max="6" width="13.57421875" style="1" bestFit="1" customWidth="1"/>
    <col min="7" max="7" width="6.140625" style="1" bestFit="1" customWidth="1"/>
    <col min="8" max="8" width="8.140625" style="1" bestFit="1" customWidth="1"/>
    <col min="9" max="9" width="15.421875" style="1" bestFit="1" customWidth="1"/>
    <col min="10" max="10" width="9.8515625" style="1" bestFit="1" customWidth="1"/>
    <col min="11" max="11" width="6.140625" style="1" bestFit="1" customWidth="1"/>
    <col min="12" max="12" width="10.140625" style="1" bestFit="1" customWidth="1"/>
    <col min="13" max="13" width="15.8515625" style="1" customWidth="1"/>
    <col min="14" max="14" width="9.00390625" style="1" customWidth="1"/>
    <col min="15" max="15" width="8.28125" style="1" customWidth="1"/>
    <col min="16" max="16" width="7.28125" style="1" customWidth="1"/>
    <col min="17" max="16384" width="9.140625" style="1" customWidth="1"/>
  </cols>
  <sheetData>
    <row r="1" spans="1:16" ht="12.75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2.7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2.75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2.75">
      <c r="A4" s="52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2.7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ht="13.5" thickBot="1"/>
    <row r="7" spans="2:13" ht="13.5" thickBot="1">
      <c r="B7" s="49" t="s">
        <v>0</v>
      </c>
      <c r="C7" s="50"/>
      <c r="D7" s="50"/>
      <c r="E7" s="51"/>
      <c r="F7" s="49" t="s">
        <v>27</v>
      </c>
      <c r="G7" s="50"/>
      <c r="H7" s="50"/>
      <c r="I7" s="51"/>
      <c r="J7" s="46" t="s">
        <v>7</v>
      </c>
      <c r="K7" s="47"/>
      <c r="L7" s="47"/>
      <c r="M7" s="48"/>
    </row>
    <row r="8" spans="2:13" ht="12.75">
      <c r="B8" s="6" t="s">
        <v>20</v>
      </c>
      <c r="C8" s="6" t="s">
        <v>1</v>
      </c>
      <c r="D8" s="6" t="s">
        <v>2</v>
      </c>
      <c r="E8" s="4" t="s">
        <v>9</v>
      </c>
      <c r="F8" s="6" t="s">
        <v>21</v>
      </c>
      <c r="G8" s="6" t="s">
        <v>1</v>
      </c>
      <c r="H8" s="6" t="s">
        <v>2</v>
      </c>
      <c r="I8" s="4" t="s">
        <v>9</v>
      </c>
      <c r="J8" s="44" t="s">
        <v>10</v>
      </c>
      <c r="K8" s="6" t="s">
        <v>1</v>
      </c>
      <c r="L8" s="6" t="s">
        <v>2</v>
      </c>
      <c r="M8" s="6" t="s">
        <v>9</v>
      </c>
    </row>
    <row r="9" spans="2:13" ht="13.5" thickBot="1">
      <c r="B9" s="12" t="s">
        <v>25</v>
      </c>
      <c r="C9" s="6" t="s">
        <v>30</v>
      </c>
      <c r="D9" s="11"/>
      <c r="E9" s="12" t="s">
        <v>30</v>
      </c>
      <c r="F9" s="6" t="s">
        <v>31</v>
      </c>
      <c r="G9" s="6" t="s">
        <v>30</v>
      </c>
      <c r="H9" s="11"/>
      <c r="I9" s="5" t="s">
        <v>30</v>
      </c>
      <c r="J9" s="45"/>
      <c r="K9" s="6" t="s">
        <v>30</v>
      </c>
      <c r="L9" s="11"/>
      <c r="M9" s="6" t="s">
        <v>30</v>
      </c>
    </row>
    <row r="10" spans="2:13" ht="12.75">
      <c r="B10" s="2" t="s">
        <v>12</v>
      </c>
      <c r="C10" s="3">
        <v>2</v>
      </c>
      <c r="D10" s="19">
        <f>E10/E18</f>
        <v>0.15523193247391032</v>
      </c>
      <c r="E10" s="34">
        <v>10918000</v>
      </c>
      <c r="F10" s="30" t="s">
        <v>4</v>
      </c>
      <c r="G10" s="17">
        <v>0</v>
      </c>
      <c r="H10" s="27">
        <f>I10/I18</f>
        <v>0</v>
      </c>
      <c r="I10" s="31">
        <v>0</v>
      </c>
      <c r="J10" s="4" t="s">
        <v>24</v>
      </c>
      <c r="K10" s="3">
        <v>5</v>
      </c>
      <c r="L10" s="19">
        <f>M10/M18</f>
        <v>0.07251124134119537</v>
      </c>
      <c r="M10" s="31">
        <v>5099967</v>
      </c>
    </row>
    <row r="11" spans="2:13" ht="12.75">
      <c r="B11" s="7" t="s">
        <v>28</v>
      </c>
      <c r="C11" s="10">
        <v>1</v>
      </c>
      <c r="D11" s="20">
        <f>E11/E18</f>
        <v>0.01706157894932152</v>
      </c>
      <c r="E11" s="35">
        <v>1200000</v>
      </c>
      <c r="F11" s="37" t="s">
        <v>6</v>
      </c>
      <c r="G11" s="21">
        <v>3</v>
      </c>
      <c r="H11" s="28">
        <f>I11/I18</f>
        <v>0.2604805476175375</v>
      </c>
      <c r="I11" s="32">
        <v>18320500</v>
      </c>
      <c r="J11" s="4" t="s">
        <v>22</v>
      </c>
      <c r="K11" s="10">
        <v>4</v>
      </c>
      <c r="L11" s="20">
        <f>M11/M18</f>
        <v>0.26008244410871995</v>
      </c>
      <c r="M11" s="32">
        <v>18292500</v>
      </c>
    </row>
    <row r="12" spans="2:13" ht="12.75">
      <c r="B12" s="7" t="s">
        <v>13</v>
      </c>
      <c r="C12" s="10">
        <v>2</v>
      </c>
      <c r="D12" s="20">
        <f>E12/E18</f>
        <v>0.029751128292879406</v>
      </c>
      <c r="E12" s="35">
        <v>2092500</v>
      </c>
      <c r="F12" s="37" t="s">
        <v>3</v>
      </c>
      <c r="G12" s="18">
        <v>5</v>
      </c>
      <c r="H12" s="28">
        <f>I12/I18</f>
        <v>0.07251124134119537</v>
      </c>
      <c r="I12" s="32">
        <v>5099967</v>
      </c>
      <c r="J12" s="4" t="s">
        <v>11</v>
      </c>
      <c r="K12" s="10">
        <v>7</v>
      </c>
      <c r="L12" s="20">
        <f>M12/M18</f>
        <v>0.6674063145500847</v>
      </c>
      <c r="M12" s="32">
        <v>46941000</v>
      </c>
    </row>
    <row r="13" spans="2:13" ht="12.75">
      <c r="B13" s="7" t="s">
        <v>18</v>
      </c>
      <c r="C13" s="10">
        <v>0</v>
      </c>
      <c r="D13" s="20">
        <f>E13/E18</f>
        <v>0</v>
      </c>
      <c r="E13" s="35">
        <v>0</v>
      </c>
      <c r="F13" s="37" t="s">
        <v>5</v>
      </c>
      <c r="G13" s="18">
        <v>8</v>
      </c>
      <c r="H13" s="28">
        <f>I13/I18</f>
        <v>0.6670082110412672</v>
      </c>
      <c r="I13" s="32">
        <v>46913000</v>
      </c>
      <c r="J13" s="22"/>
      <c r="K13" s="10"/>
      <c r="L13" s="20"/>
      <c r="M13" s="32"/>
    </row>
    <row r="14" spans="2:13" ht="12.75">
      <c r="B14" s="7" t="s">
        <v>14</v>
      </c>
      <c r="C14" s="10">
        <v>0</v>
      </c>
      <c r="D14" s="25">
        <f>E14/E18</f>
        <v>0</v>
      </c>
      <c r="E14" s="35">
        <v>0</v>
      </c>
      <c r="F14" s="38"/>
      <c r="G14" s="38"/>
      <c r="H14" s="38"/>
      <c r="I14" s="36"/>
      <c r="J14" s="22"/>
      <c r="K14" s="10"/>
      <c r="L14" s="25"/>
      <c r="M14" s="32"/>
    </row>
    <row r="15" spans="2:13" ht="12.75">
      <c r="B15" s="7" t="s">
        <v>15</v>
      </c>
      <c r="C15" s="10">
        <v>2</v>
      </c>
      <c r="D15" s="20">
        <f>E15/E18</f>
        <v>0.2671203454253151</v>
      </c>
      <c r="E15" s="35">
        <v>18787500</v>
      </c>
      <c r="F15" s="37"/>
      <c r="G15" s="21"/>
      <c r="H15" s="28"/>
      <c r="I15" s="11"/>
      <c r="J15" s="22"/>
      <c r="K15" s="10"/>
      <c r="L15" s="20"/>
      <c r="M15" s="32"/>
    </row>
    <row r="16" spans="2:13" ht="12.75">
      <c r="B16" s="7" t="s">
        <v>16</v>
      </c>
      <c r="C16" s="10">
        <v>9</v>
      </c>
      <c r="D16" s="20">
        <f>E16/E18</f>
        <v>0.5308350148585737</v>
      </c>
      <c r="E16" s="35">
        <v>37335467</v>
      </c>
      <c r="F16" s="21"/>
      <c r="G16" s="21"/>
      <c r="H16" s="28"/>
      <c r="I16" s="16"/>
      <c r="J16" s="22"/>
      <c r="K16" s="10"/>
      <c r="L16" s="20"/>
      <c r="M16" s="32"/>
    </row>
    <row r="17" spans="2:13" ht="13.5" thickBot="1">
      <c r="B17" s="7" t="s">
        <v>17</v>
      </c>
      <c r="C17" s="8">
        <v>0</v>
      </c>
      <c r="D17" s="20">
        <f>E17/E18</f>
        <v>0</v>
      </c>
      <c r="E17" s="35">
        <v>0</v>
      </c>
      <c r="F17" s="9"/>
      <c r="G17" s="9"/>
      <c r="H17" s="41"/>
      <c r="I17" s="40"/>
      <c r="J17" s="22"/>
      <c r="K17" s="8"/>
      <c r="L17" s="20"/>
      <c r="M17" s="32"/>
    </row>
    <row r="18" spans="2:13" ht="13.5" thickBot="1">
      <c r="B18" s="24" t="s">
        <v>23</v>
      </c>
      <c r="C18" s="24">
        <f>SUM(C10:C17)</f>
        <v>16</v>
      </c>
      <c r="D18" s="29">
        <f>SUM(D10:D17)</f>
        <v>1</v>
      </c>
      <c r="E18" s="33">
        <f>SUM(E10:E17)</f>
        <v>70333467</v>
      </c>
      <c r="F18" s="12" t="s">
        <v>23</v>
      </c>
      <c r="G18" s="26">
        <f>SUM(G10:G17)</f>
        <v>16</v>
      </c>
      <c r="H18" s="39">
        <f>SUM(H10:H13)</f>
        <v>1</v>
      </c>
      <c r="I18" s="42">
        <f>SUM(I10:I17)</f>
        <v>70333467</v>
      </c>
      <c r="J18" s="24" t="s">
        <v>23</v>
      </c>
      <c r="K18" s="24">
        <f>SUM(K10:K17)</f>
        <v>16</v>
      </c>
      <c r="L18" s="29">
        <f>SUM(L10:L12)</f>
        <v>1</v>
      </c>
      <c r="M18" s="33">
        <f>SUM(M10:M17)</f>
        <v>70333467</v>
      </c>
    </row>
    <row r="19" spans="5:13" ht="12.75">
      <c r="E19" s="13"/>
      <c r="F19" s="13"/>
      <c r="G19" s="13"/>
      <c r="I19" s="13"/>
      <c r="M19" s="13"/>
    </row>
    <row r="20" spans="5:13" ht="12.75">
      <c r="E20" s="13"/>
      <c r="F20" s="13"/>
      <c r="G20" s="13"/>
      <c r="I20" s="13"/>
      <c r="M20" s="13"/>
    </row>
    <row r="21" spans="4:13" ht="12.75">
      <c r="D21" s="15"/>
      <c r="E21" s="14"/>
      <c r="F21" s="14"/>
      <c r="G21" s="14"/>
      <c r="H21" s="15"/>
      <c r="I21" s="14"/>
      <c r="J21" s="15"/>
      <c r="K21" s="15"/>
      <c r="L21" s="15"/>
      <c r="M21" s="14"/>
    </row>
    <row r="22" spans="5:13" ht="12.75">
      <c r="E22" s="13"/>
      <c r="F22" s="13"/>
      <c r="G22" s="13"/>
      <c r="I22" s="13"/>
      <c r="M22" s="13"/>
    </row>
    <row r="23" spans="5:13" ht="12.75">
      <c r="E23" s="13"/>
      <c r="F23" s="13"/>
      <c r="G23" s="13"/>
      <c r="I23" s="13"/>
      <c r="M23" s="13"/>
    </row>
    <row r="24" spans="5:13" ht="12.75">
      <c r="E24" s="13"/>
      <c r="F24" s="13"/>
      <c r="G24" s="13"/>
      <c r="I24" s="13"/>
      <c r="M24" s="13"/>
    </row>
    <row r="25" spans="5:13" ht="12.75">
      <c r="E25" s="13"/>
      <c r="F25" s="13"/>
      <c r="G25" s="13"/>
      <c r="I25" s="13"/>
      <c r="M25" s="13"/>
    </row>
    <row r="26" spans="5:13" ht="12.75">
      <c r="E26" s="13"/>
      <c r="F26" s="13"/>
      <c r="G26" s="13"/>
      <c r="I26" s="13"/>
      <c r="M26" s="13"/>
    </row>
    <row r="27" spans="5:13" ht="12.75">
      <c r="E27" s="13"/>
      <c r="F27" s="13"/>
      <c r="G27" s="13"/>
      <c r="I27" s="13"/>
      <c r="M27" s="13"/>
    </row>
    <row r="28" spans="5:13" ht="12.75">
      <c r="E28" s="13"/>
      <c r="F28" s="13"/>
      <c r="G28" s="13"/>
      <c r="I28" s="13"/>
      <c r="M28" s="13"/>
    </row>
    <row r="29" spans="5:13" ht="12.75">
      <c r="E29" s="13"/>
      <c r="F29" s="13"/>
      <c r="G29" s="13"/>
      <c r="I29" s="13"/>
      <c r="M29" s="13"/>
    </row>
    <row r="30" spans="5:13" ht="12.75">
      <c r="E30" s="13"/>
      <c r="F30" s="13"/>
      <c r="G30" s="13"/>
      <c r="I30" s="13"/>
      <c r="M30" s="13"/>
    </row>
    <row r="31" spans="5:13" ht="12.75">
      <c r="E31" s="13"/>
      <c r="F31" s="13"/>
      <c r="G31" s="13"/>
      <c r="I31" s="13"/>
      <c r="M31" s="13"/>
    </row>
    <row r="32" spans="5:13" ht="12.75">
      <c r="E32" s="13"/>
      <c r="F32" s="13"/>
      <c r="G32" s="13"/>
      <c r="I32" s="13"/>
      <c r="M32" s="13"/>
    </row>
    <row r="33" spans="5:13" ht="12.75">
      <c r="E33" s="13"/>
      <c r="F33" s="13"/>
      <c r="G33" s="13"/>
      <c r="I33" s="13"/>
      <c r="M33" s="13"/>
    </row>
    <row r="34" spans="5:13" ht="12.75">
      <c r="E34" s="13"/>
      <c r="F34" s="13"/>
      <c r="G34" s="13"/>
      <c r="I34" s="13"/>
      <c r="M34" s="13"/>
    </row>
    <row r="35" spans="5:13" ht="12.75">
      <c r="E35" s="13"/>
      <c r="F35" s="13"/>
      <c r="G35" s="13"/>
      <c r="I35" s="13"/>
      <c r="M35" s="13"/>
    </row>
    <row r="36" spans="2:3" ht="12.75">
      <c r="B36" s="43"/>
      <c r="C36" s="43"/>
    </row>
    <row r="37" spans="2:6" ht="12.75">
      <c r="B37" s="43"/>
      <c r="C37" s="43"/>
      <c r="F37" s="23"/>
    </row>
    <row r="38" spans="2:3" ht="12.75">
      <c r="B38" s="43"/>
      <c r="C38" s="43"/>
    </row>
    <row r="39" spans="2:12" ht="12.75">
      <c r="B39" s="43"/>
      <c r="C39" s="43"/>
      <c r="I39" s="53">
        <f>I18-70228500</f>
        <v>104967</v>
      </c>
      <c r="L39" s="53">
        <f>I12-4995000</f>
        <v>104967</v>
      </c>
    </row>
    <row r="40" spans="2:3" ht="12.75">
      <c r="B40" s="43"/>
      <c r="C40" s="43"/>
    </row>
    <row r="41" spans="2:3" ht="12.75">
      <c r="B41" s="43"/>
      <c r="C41" s="43"/>
    </row>
    <row r="42" spans="2:3" ht="12.75">
      <c r="B42" s="43"/>
      <c r="C42" s="43"/>
    </row>
    <row r="43" spans="2:3" ht="12.75">
      <c r="B43" s="43"/>
      <c r="C43" s="43"/>
    </row>
    <row r="44" spans="2:3" ht="12.75">
      <c r="B44" s="43"/>
      <c r="C44" s="43"/>
    </row>
    <row r="45" spans="2:3" ht="12.75">
      <c r="B45" s="43"/>
      <c r="C45" s="43"/>
    </row>
  </sheetData>
  <sheetProtection/>
  <mergeCells count="19">
    <mergeCell ref="J8:J9"/>
    <mergeCell ref="J7:M7"/>
    <mergeCell ref="B7:E7"/>
    <mergeCell ref="F7:I7"/>
    <mergeCell ref="A5:P5"/>
    <mergeCell ref="A1:P1"/>
    <mergeCell ref="A2:P2"/>
    <mergeCell ref="A3:P3"/>
    <mergeCell ref="A4:P4"/>
    <mergeCell ref="B44:C44"/>
    <mergeCell ref="B45:C45"/>
    <mergeCell ref="B36:C36"/>
    <mergeCell ref="B37:C37"/>
    <mergeCell ref="B38:C38"/>
    <mergeCell ref="B43:C43"/>
    <mergeCell ref="B39:C39"/>
    <mergeCell ref="B40:C40"/>
    <mergeCell ref="B41:C41"/>
    <mergeCell ref="B42:C42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2020-10-20T07:02:33Z</cp:lastPrinted>
  <dcterms:created xsi:type="dcterms:W3CDTF">2002-01-25T10:43:50Z</dcterms:created>
  <dcterms:modified xsi:type="dcterms:W3CDTF">2021-07-08T13:44:08Z</dcterms:modified>
  <cp:category/>
  <cp:version/>
  <cp:contentType/>
  <cp:contentStatus/>
</cp:coreProperties>
</file>