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919" activeTab="0"/>
  </bookViews>
  <sheets>
    <sheet name="giugno_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<sst xmlns="http://schemas.openxmlformats.org/spreadsheetml/2006/main" count="46" uniqueCount="33">
  <si>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ISTITUTI (1)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</si>
  <si>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</si>
  <si>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</si>
  <si>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</si>
  <si>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</si>
  <si>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</si>
  <si>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</si>
  <si>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</si>
  <si>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</si>
  <si>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</si>
  <si>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</si>
  <si>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</si>
  <si>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</si>
  <si>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</si>
  <si>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</si>
  <si>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</si>
  <si>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</si>
  <si>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MontePaschi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</si>
  <si>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</si>
  <si>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</si>
  <si>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</si>
  <si>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</si>
  <si>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</si>
  <si>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</si>
  <si>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</si>
  <si>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</si>
  <si>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</si>
  <si>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>Intesa S.Paolo</t>
  </si>
  <si>
    <t xml:space="preserve">CONCESSIONI DI MUTUO DELIBERATE DAL COMITATO FRIE </t>
  </si>
  <si>
    <t>INVESTIMENTO</t>
  </si>
  <si>
    <t xml:space="preserve">Importi </t>
  </si>
  <si>
    <t>Numero</t>
  </si>
  <si>
    <t>SITUAZIONE POST COMITATO N.11 del 16/12/2021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</si>
</sst>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9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8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179" fontId="6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79" fontId="7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-0.11375"/>
          <c:y val="0.012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6"/>
          <c:y val="0.34675"/>
          <c:w val="0.5085"/>
          <c:h val="0.293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Monte Paschi
0%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424242"/>
                        </a:solidFill>
                      </a:rPr>
                      <a:t>Cassa Centrale
11%</a:t>
                    </a:r>
                  </a:p>
                </c:rich>
              </c:tx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giugno_2021!$B$10:$B$17</c:f>
              <c:strCache/>
            </c:strRef>
          </c:cat>
          <c:val>
            <c:numRef>
              <c:f>giugno_2021!$F$10:$F$17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5"/>
          <c:y val="0.35"/>
          <c:w val="0.584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giugno_2021!$N$10:$N$12</c:f>
              <c:strCache/>
            </c:strRef>
          </c:cat>
          <c:val>
            <c:numRef>
              <c:f>giugno_2021!$R$10:$R$12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16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75"/>
          <c:y val="0.4015"/>
          <c:w val="0.6575"/>
          <c:h val="0.36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giugno_2021!$H$10:$H$13</c:f>
              <c:strCache/>
            </c:strRef>
          </c:cat>
          <c:val>
            <c:numRef>
              <c:f>giugno_2021!$L$10:$L$13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9525</xdr:rowOff>
    </xdr:from>
    <xdr:to>
      <xdr:col>7</xdr:col>
      <xdr:colOff>219075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8575" y="3133725"/>
        <a:ext cx="5953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19</xdr:row>
      <xdr:rowOff>28575</xdr:rowOff>
    </xdr:from>
    <xdr:to>
      <xdr:col>19</xdr:col>
      <xdr:colOff>485775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11582400" y="3152775"/>
        <a:ext cx="48196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19</xdr:row>
      <xdr:rowOff>19050</xdr:rowOff>
    </xdr:from>
    <xdr:to>
      <xdr:col>13</xdr:col>
      <xdr:colOff>581025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6038850" y="3143250"/>
        <a:ext cx="54578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4" width="12.140625" style="1" bestFit="1" customWidth="1"/>
    <col min="5" max="5" width="7.8515625" style="1" customWidth="1"/>
    <col min="6" max="6" width="15.421875" style="1" bestFit="1" customWidth="1"/>
    <col min="7" max="7" width="15.421875" style="1" customWidth="1"/>
    <col min="8" max="8" width="14.00390625" style="1" bestFit="1" customWidth="1"/>
    <col min="9" max="10" width="12.140625" style="1" bestFit="1" customWidth="1"/>
    <col min="11" max="11" width="8.140625" style="1" bestFit="1" customWidth="1"/>
    <col min="12" max="12" width="15.421875" style="1" bestFit="1" customWidth="1"/>
    <col min="13" max="13" width="15.421875" style="1" customWidth="1"/>
    <col min="14" max="14" width="9.8515625" style="1" bestFit="1" customWidth="1"/>
    <col min="15" max="16" width="12.140625" style="1" bestFit="1" customWidth="1"/>
    <col min="17" max="17" width="8.140625" style="1" bestFit="1" customWidth="1"/>
    <col min="18" max="18" width="15.8515625" style="1" customWidth="1"/>
    <col min="19" max="19" width="16.8515625" style="1" customWidth="1"/>
    <col min="20" max="20" width="8.28125" style="1" customWidth="1"/>
    <col min="21" max="21" width="7.28125" style="1" customWidth="1"/>
    <col min="22" max="16384" width="9.140625" style="1" customWidth="1"/>
  </cols>
  <sheetData>
    <row r="1" spans="1:21" ht="12.75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2.7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2.75">
      <c r="A3" s="54" t="s">
        <v>25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2.75">
      <c r="A4" s="57" t="s">
        <v>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ht="13.5" thickBot="1"/>
    <row r="7" spans="2:19" ht="13.5" thickBot="1">
      <c r="B7" s="58" t="s">
        <v>0</v>
      </c>
      <c r="C7" s="59"/>
      <c r="D7" s="59"/>
      <c r="E7" s="59"/>
      <c r="F7" s="59"/>
      <c r="G7" s="60"/>
      <c r="H7" s="58" t="s">
        <v>26</v>
      </c>
      <c r="I7" s="59"/>
      <c r="J7" s="59"/>
      <c r="K7" s="59"/>
      <c r="L7" s="59"/>
      <c r="M7" s="60"/>
      <c r="N7" s="51" t="s">
        <v>6</v>
      </c>
      <c r="O7" s="52"/>
      <c r="P7" s="52"/>
      <c r="Q7" s="52"/>
      <c r="R7" s="52"/>
      <c r="S7" s="53"/>
    </row>
    <row r="8" spans="2:19" ht="12.75">
      <c r="B8" s="5" t="s">
        <v>19</v>
      </c>
      <c r="C8" s="5" t="s">
        <v>31</v>
      </c>
      <c r="D8" s="5" t="s">
        <v>31</v>
      </c>
      <c r="E8" s="5" t="s">
        <v>1</v>
      </c>
      <c r="F8" s="4" t="s">
        <v>8</v>
      </c>
      <c r="G8" s="4" t="s">
        <v>8</v>
      </c>
      <c r="H8" s="5" t="s">
        <v>20</v>
      </c>
      <c r="I8" s="5" t="s">
        <v>31</v>
      </c>
      <c r="J8" s="5" t="s">
        <v>31</v>
      </c>
      <c r="K8" s="5" t="s">
        <v>1</v>
      </c>
      <c r="L8" s="4" t="s">
        <v>8</v>
      </c>
      <c r="M8" s="43" t="s">
        <v>8</v>
      </c>
      <c r="N8" s="55" t="s">
        <v>9</v>
      </c>
      <c r="O8" s="5" t="s">
        <v>31</v>
      </c>
      <c r="P8" s="5" t="s">
        <v>31</v>
      </c>
      <c r="Q8" s="5" t="s">
        <v>1</v>
      </c>
      <c r="R8" s="5" t="s">
        <v>30</v>
      </c>
      <c r="S8" s="5" t="s">
        <v>8</v>
      </c>
    </row>
    <row r="9" spans="2:19" ht="13.5" thickBot="1">
      <c r="B9" s="11" t="s">
        <v>24</v>
      </c>
      <c r="C9" s="50">
        <v>44561</v>
      </c>
      <c r="D9" s="50">
        <v>44196</v>
      </c>
      <c r="E9" s="10"/>
      <c r="F9" s="49">
        <v>44561</v>
      </c>
      <c r="G9" s="50">
        <v>44196</v>
      </c>
      <c r="H9" s="5" t="s">
        <v>29</v>
      </c>
      <c r="I9" s="49">
        <v>44561</v>
      </c>
      <c r="J9" s="50">
        <v>44196</v>
      </c>
      <c r="K9" s="10"/>
      <c r="L9" s="50">
        <v>44561</v>
      </c>
      <c r="M9" s="49">
        <v>44196</v>
      </c>
      <c r="N9" s="56"/>
      <c r="O9" s="50">
        <v>44561</v>
      </c>
      <c r="P9" s="50">
        <v>44196</v>
      </c>
      <c r="Q9" s="10"/>
      <c r="R9" s="50">
        <v>44561</v>
      </c>
      <c r="S9" s="50">
        <v>44196</v>
      </c>
    </row>
    <row r="10" spans="2:19" ht="12.75">
      <c r="B10" s="2" t="s">
        <v>11</v>
      </c>
      <c r="C10" s="3">
        <v>3</v>
      </c>
      <c r="D10" s="3">
        <v>5</v>
      </c>
      <c r="E10" s="18">
        <f>F10/F18</f>
        <v>0.05999896018617607</v>
      </c>
      <c r="F10" s="33">
        <v>11418000</v>
      </c>
      <c r="G10" s="33">
        <v>2691300</v>
      </c>
      <c r="H10" s="29" t="s">
        <v>3</v>
      </c>
      <c r="I10" s="16">
        <v>7</v>
      </c>
      <c r="J10" s="16">
        <v>8</v>
      </c>
      <c r="K10" s="26">
        <f>L10/L18</f>
        <v>0.11272111532192154</v>
      </c>
      <c r="L10" s="30">
        <v>21451200</v>
      </c>
      <c r="M10" s="44">
        <v>12038500</v>
      </c>
      <c r="N10" s="4" t="s">
        <v>23</v>
      </c>
      <c r="O10" s="3">
        <v>11</v>
      </c>
      <c r="P10" s="3">
        <v>21</v>
      </c>
      <c r="Q10" s="18">
        <f>R10/R18</f>
        <v>0.14527441347863557</v>
      </c>
      <c r="R10" s="33">
        <v>27646200</v>
      </c>
      <c r="S10" s="30">
        <v>46915750</v>
      </c>
    </row>
    <row r="11" spans="2:19" ht="12.75">
      <c r="B11" s="6" t="s">
        <v>27</v>
      </c>
      <c r="C11" s="9">
        <v>2</v>
      </c>
      <c r="D11" s="9">
        <v>2</v>
      </c>
      <c r="E11" s="19">
        <f>F11/F18</f>
        <v>0.020099494019278637</v>
      </c>
      <c r="F11" s="34">
        <v>3825000</v>
      </c>
      <c r="G11" s="34">
        <v>3414000</v>
      </c>
      <c r="H11" s="36" t="s">
        <v>5</v>
      </c>
      <c r="I11" s="20">
        <v>14</v>
      </c>
      <c r="J11" s="20">
        <v>19</v>
      </c>
      <c r="K11" s="27">
        <f>L11/L18</f>
        <v>0.23472005198774853</v>
      </c>
      <c r="L11" s="31">
        <v>44668000</v>
      </c>
      <c r="M11" s="44">
        <v>64049500</v>
      </c>
      <c r="N11" s="4" t="s">
        <v>21</v>
      </c>
      <c r="O11" s="9">
        <v>4</v>
      </c>
      <c r="P11" s="9">
        <v>29</v>
      </c>
      <c r="Q11" s="19">
        <f>R11/R18</f>
        <v>0.09612287433925606</v>
      </c>
      <c r="R11" s="34">
        <v>18292500</v>
      </c>
      <c r="S11" s="31">
        <v>98132800</v>
      </c>
    </row>
    <row r="12" spans="2:19" ht="12.75">
      <c r="B12" s="6" t="s">
        <v>12</v>
      </c>
      <c r="C12" s="9">
        <v>16</v>
      </c>
      <c r="D12" s="9">
        <v>15</v>
      </c>
      <c r="E12" s="19">
        <f>F12/F18</f>
        <v>0.20645990065815886</v>
      </c>
      <c r="F12" s="34">
        <v>39290000</v>
      </c>
      <c r="G12" s="34">
        <v>61644000</v>
      </c>
      <c r="H12" s="36" t="s">
        <v>2</v>
      </c>
      <c r="I12" s="17">
        <v>5</v>
      </c>
      <c r="J12" s="17">
        <v>13</v>
      </c>
      <c r="K12" s="27">
        <f>L12/L18</f>
        <v>0.03412972906018686</v>
      </c>
      <c r="L12" s="31">
        <v>6495000</v>
      </c>
      <c r="M12" s="44">
        <v>34877250</v>
      </c>
      <c r="N12" s="4" t="s">
        <v>10</v>
      </c>
      <c r="O12" s="9">
        <v>43</v>
      </c>
      <c r="P12" s="9">
        <v>16</v>
      </c>
      <c r="Q12" s="19">
        <f>R12/R18</f>
        <v>0.7586027121821084</v>
      </c>
      <c r="R12" s="34">
        <v>144364598</v>
      </c>
      <c r="S12" s="31">
        <v>51150000</v>
      </c>
    </row>
    <row r="13" spans="2:19" ht="12.75">
      <c r="B13" s="6" t="s">
        <v>17</v>
      </c>
      <c r="C13" s="9">
        <v>0</v>
      </c>
      <c r="D13" s="9">
        <v>0</v>
      </c>
      <c r="E13" s="19">
        <f>F13/F18</f>
        <v>0</v>
      </c>
      <c r="F13" s="34">
        <v>0</v>
      </c>
      <c r="G13" s="34">
        <v>0</v>
      </c>
      <c r="H13" s="36" t="s">
        <v>4</v>
      </c>
      <c r="I13" s="17">
        <v>32</v>
      </c>
      <c r="J13" s="17">
        <v>26</v>
      </c>
      <c r="K13" s="27">
        <f>L13/L18</f>
        <v>0.618429103630143</v>
      </c>
      <c r="L13" s="31">
        <v>117689098</v>
      </c>
      <c r="M13" s="44">
        <v>85233300</v>
      </c>
      <c r="N13" s="21"/>
      <c r="O13" s="9"/>
      <c r="P13" s="9"/>
      <c r="Q13" s="19"/>
      <c r="R13" s="34"/>
      <c r="S13" s="35"/>
    </row>
    <row r="14" spans="2:19" ht="12.75">
      <c r="B14" s="6" t="s">
        <v>13</v>
      </c>
      <c r="C14" s="9">
        <v>1</v>
      </c>
      <c r="D14" s="9">
        <v>2</v>
      </c>
      <c r="E14" s="24">
        <f>F14/F18</f>
        <v>0.0031948999643716105</v>
      </c>
      <c r="F14" s="34">
        <v>608000</v>
      </c>
      <c r="G14" s="34">
        <v>1348500</v>
      </c>
      <c r="H14" s="37"/>
      <c r="I14" s="37"/>
      <c r="J14" s="37"/>
      <c r="K14" s="37"/>
      <c r="L14" s="35"/>
      <c r="M14" s="45"/>
      <c r="N14" s="21"/>
      <c r="O14" s="9"/>
      <c r="P14" s="9"/>
      <c r="Q14" s="24"/>
      <c r="R14" s="34"/>
      <c r="S14" s="35"/>
    </row>
    <row r="15" spans="2:19" ht="12.75">
      <c r="B15" s="6" t="s">
        <v>14</v>
      </c>
      <c r="C15" s="9">
        <v>2</v>
      </c>
      <c r="D15" s="9">
        <v>12</v>
      </c>
      <c r="E15" s="19">
        <f>F15/F18</f>
        <v>0.09872398532998625</v>
      </c>
      <c r="F15" s="34">
        <v>18787500</v>
      </c>
      <c r="G15" s="34">
        <v>20586500</v>
      </c>
      <c r="H15" s="36"/>
      <c r="I15" s="20"/>
      <c r="J15" s="20"/>
      <c r="K15" s="27"/>
      <c r="L15" s="10"/>
      <c r="M15" s="46"/>
      <c r="N15" s="21"/>
      <c r="O15" s="9"/>
      <c r="P15" s="9"/>
      <c r="Q15" s="19"/>
      <c r="R15" s="34"/>
      <c r="S15" s="35"/>
    </row>
    <row r="16" spans="2:19" ht="12.75">
      <c r="B16" s="6" t="s">
        <v>15</v>
      </c>
      <c r="C16" s="9">
        <v>27</v>
      </c>
      <c r="D16" s="9">
        <v>25</v>
      </c>
      <c r="E16" s="19">
        <f>F16/F18</f>
        <v>0.4694548068210568</v>
      </c>
      <c r="F16" s="34">
        <v>89338798</v>
      </c>
      <c r="G16" s="34">
        <v>64896750</v>
      </c>
      <c r="H16" s="20"/>
      <c r="I16" s="20"/>
      <c r="J16" s="20"/>
      <c r="K16" s="27"/>
      <c r="L16" s="15"/>
      <c r="M16" s="47"/>
      <c r="N16" s="21"/>
      <c r="O16" s="9"/>
      <c r="P16" s="9"/>
      <c r="Q16" s="19"/>
      <c r="R16" s="34"/>
      <c r="S16" s="35"/>
    </row>
    <row r="17" spans="2:19" ht="13.5" thickBot="1">
      <c r="B17" s="6" t="s">
        <v>16</v>
      </c>
      <c r="C17" s="7">
        <v>7</v>
      </c>
      <c r="D17" s="7">
        <v>5</v>
      </c>
      <c r="E17" s="19">
        <f>F17/F18</f>
        <v>0.1420679530209718</v>
      </c>
      <c r="F17" s="34">
        <v>27036000</v>
      </c>
      <c r="G17" s="34">
        <v>41617500</v>
      </c>
      <c r="H17" s="8"/>
      <c r="I17" s="8"/>
      <c r="J17" s="8"/>
      <c r="K17" s="40"/>
      <c r="L17" s="39"/>
      <c r="M17" s="47"/>
      <c r="N17" s="21"/>
      <c r="O17" s="7"/>
      <c r="P17" s="7"/>
      <c r="Q17" s="19"/>
      <c r="R17" s="34"/>
      <c r="S17" s="48"/>
    </row>
    <row r="18" spans="2:19" ht="13.5" thickBot="1">
      <c r="B18" s="23" t="s">
        <v>22</v>
      </c>
      <c r="C18" s="23">
        <f>SUM(C10:C17)</f>
        <v>58</v>
      </c>
      <c r="D18" s="23">
        <f>SUM(D10:D17)</f>
        <v>66</v>
      </c>
      <c r="E18" s="28">
        <f>SUM(E10:E17)</f>
        <v>1</v>
      </c>
      <c r="F18" s="32">
        <f>SUM(F10:F17)</f>
        <v>190303298</v>
      </c>
      <c r="G18" s="32">
        <f>SUM(G10:G17)</f>
        <v>196198550</v>
      </c>
      <c r="H18" s="11" t="s">
        <v>22</v>
      </c>
      <c r="I18" s="25">
        <f>SUM(I10:I17)</f>
        <v>58</v>
      </c>
      <c r="J18" s="25">
        <f>SUM(J10:J17)</f>
        <v>66</v>
      </c>
      <c r="K18" s="38">
        <f>SUM(K10:K13)</f>
        <v>1</v>
      </c>
      <c r="L18" s="41">
        <f>SUM(L10:L17)</f>
        <v>190303298</v>
      </c>
      <c r="M18" s="32">
        <f>SUM(M10:M17)</f>
        <v>196198550</v>
      </c>
      <c r="N18" s="23" t="s">
        <v>22</v>
      </c>
      <c r="O18" s="23">
        <f>SUM(O10:O17)</f>
        <v>58</v>
      </c>
      <c r="P18" s="23">
        <f>SUM(P10:P17)</f>
        <v>66</v>
      </c>
      <c r="Q18" s="28">
        <f>SUM(Q10:Q12)</f>
        <v>1</v>
      </c>
      <c r="R18" s="32">
        <f>SUM(R10:R17)</f>
        <v>190303298</v>
      </c>
      <c r="S18" s="32">
        <f>SUM(S10:S17)</f>
        <v>196198550</v>
      </c>
    </row>
    <row r="19" spans="6:18" ht="12.75">
      <c r="F19" s="12"/>
      <c r="G19" s="12"/>
      <c r="H19" s="12"/>
      <c r="I19" s="12"/>
      <c r="J19" s="12"/>
      <c r="L19" s="12"/>
      <c r="M19" s="12"/>
      <c r="R19" s="12"/>
    </row>
    <row r="20" spans="6:18" ht="12.75">
      <c r="F20" s="12"/>
      <c r="G20" s="12"/>
      <c r="H20" s="12"/>
      <c r="I20" s="12"/>
      <c r="J20" s="12"/>
      <c r="L20" s="12"/>
      <c r="M20" s="12"/>
      <c r="R20" s="12"/>
    </row>
    <row r="21" spans="5:18" ht="12.75">
      <c r="E21" s="14"/>
      <c r="F21" s="13"/>
      <c r="G21" s="13"/>
      <c r="H21" s="13"/>
      <c r="I21" s="13"/>
      <c r="J21" s="13"/>
      <c r="K21" s="14"/>
      <c r="L21" s="13"/>
      <c r="M21" s="13"/>
      <c r="N21" s="14"/>
      <c r="O21" s="14"/>
      <c r="P21" s="14"/>
      <c r="Q21" s="14"/>
      <c r="R21" s="13"/>
    </row>
    <row r="22" spans="6:18" ht="12.75">
      <c r="F22" s="12"/>
      <c r="G22" s="12"/>
      <c r="H22" s="12"/>
      <c r="I22" s="12"/>
      <c r="J22" s="12"/>
      <c r="L22" s="12"/>
      <c r="M22" s="12"/>
      <c r="R22" s="12"/>
    </row>
    <row r="23" spans="6:18" ht="12.75">
      <c r="F23" s="12"/>
      <c r="G23" s="12"/>
      <c r="H23" s="12"/>
      <c r="I23" s="12"/>
      <c r="J23" s="12"/>
      <c r="L23" s="12"/>
      <c r="M23" s="12"/>
      <c r="R23" s="12"/>
    </row>
    <row r="24" spans="6:18" ht="12.75">
      <c r="F24" s="12"/>
      <c r="G24" s="12"/>
      <c r="H24" s="12"/>
      <c r="I24" s="12"/>
      <c r="J24" s="12"/>
      <c r="L24" s="12"/>
      <c r="M24" s="12"/>
      <c r="R24" s="12"/>
    </row>
    <row r="25" spans="6:18" ht="12.75">
      <c r="F25" s="12"/>
      <c r="G25" s="12"/>
      <c r="H25" s="12"/>
      <c r="I25" s="12"/>
      <c r="J25" s="12"/>
      <c r="L25" s="12"/>
      <c r="M25" s="12"/>
      <c r="R25" s="12"/>
    </row>
    <row r="26" spans="6:18" ht="12.75">
      <c r="F26" s="12"/>
      <c r="G26" s="12"/>
      <c r="H26" s="12"/>
      <c r="I26" s="12"/>
      <c r="J26" s="12"/>
      <c r="L26" s="12"/>
      <c r="M26" s="12"/>
      <c r="R26" s="12"/>
    </row>
    <row r="27" spans="6:18" ht="12.75">
      <c r="F27" s="12"/>
      <c r="G27" s="12"/>
      <c r="H27" s="12"/>
      <c r="I27" s="12"/>
      <c r="J27" s="12"/>
      <c r="L27" s="12"/>
      <c r="M27" s="12"/>
      <c r="R27" s="12"/>
    </row>
    <row r="28" spans="6:18" ht="12.75">
      <c r="F28" s="12"/>
      <c r="G28" s="12"/>
      <c r="H28" s="12"/>
      <c r="I28" s="12"/>
      <c r="J28" s="12"/>
      <c r="L28" s="12"/>
      <c r="M28" s="12"/>
      <c r="R28" s="12"/>
    </row>
    <row r="29" spans="6:18" ht="12.75">
      <c r="F29" s="12"/>
      <c r="G29" s="12"/>
      <c r="H29" s="12"/>
      <c r="I29" s="12"/>
      <c r="J29" s="12"/>
      <c r="L29" s="12"/>
      <c r="M29" s="12"/>
      <c r="R29" s="12"/>
    </row>
    <row r="30" spans="6:18" ht="12.75">
      <c r="F30" s="12"/>
      <c r="G30" s="12"/>
      <c r="H30" s="12"/>
      <c r="I30" s="12"/>
      <c r="J30" s="12"/>
      <c r="L30" s="12"/>
      <c r="M30" s="12"/>
      <c r="R30" s="12"/>
    </row>
    <row r="31" spans="6:18" ht="12.75">
      <c r="F31" s="12"/>
      <c r="G31" s="12"/>
      <c r="H31" s="12"/>
      <c r="I31" s="12"/>
      <c r="J31" s="12"/>
      <c r="L31" s="12"/>
      <c r="M31" s="12"/>
      <c r="R31" s="12"/>
    </row>
    <row r="32" spans="6:18" ht="12.75">
      <c r="F32" s="12"/>
      <c r="G32" s="12"/>
      <c r="H32" s="12"/>
      <c r="I32" s="12"/>
      <c r="J32" s="12"/>
      <c r="L32" s="12"/>
      <c r="M32" s="12"/>
      <c r="R32" s="12"/>
    </row>
    <row r="33" spans="6:18" ht="12.75">
      <c r="F33" s="12"/>
      <c r="G33" s="12"/>
      <c r="H33" s="12"/>
      <c r="I33" s="12"/>
      <c r="J33" s="12"/>
      <c r="L33" s="12"/>
      <c r="M33" s="12"/>
      <c r="R33" s="12"/>
    </row>
    <row r="34" spans="6:18" ht="12.75">
      <c r="F34" s="12"/>
      <c r="G34" s="12"/>
      <c r="H34" s="12"/>
      <c r="I34" s="12"/>
      <c r="J34" s="12"/>
      <c r="L34" s="12"/>
      <c r="M34" s="12"/>
      <c r="R34" s="12"/>
    </row>
    <row r="35" spans="6:18" ht="12.75">
      <c r="F35" s="12"/>
      <c r="G35" s="12"/>
      <c r="H35" s="12"/>
      <c r="I35" s="12"/>
      <c r="J35" s="12"/>
      <c r="L35" s="12"/>
      <c r="M35" s="12"/>
      <c r="R35" s="12"/>
    </row>
    <row r="36" spans="2:4" ht="12.75">
      <c r="B36" s="54"/>
      <c r="C36" s="54"/>
      <c r="D36" s="42"/>
    </row>
    <row r="37" spans="2:8" ht="12.75">
      <c r="B37" s="54"/>
      <c r="C37" s="54"/>
      <c r="D37" s="42"/>
      <c r="H37" s="22"/>
    </row>
    <row r="38" spans="2:4" ht="12.75">
      <c r="B38" s="54"/>
      <c r="C38" s="54"/>
      <c r="D38" s="42"/>
    </row>
    <row r="39" spans="2:4" ht="12.75">
      <c r="B39" s="54"/>
      <c r="C39" s="54"/>
      <c r="D39" s="42"/>
    </row>
    <row r="40" spans="2:4" ht="12.75">
      <c r="B40" s="54"/>
      <c r="C40" s="54"/>
      <c r="D40" s="42"/>
    </row>
    <row r="41" spans="2:4" ht="12.75">
      <c r="B41" s="54"/>
      <c r="C41" s="54"/>
      <c r="D41" s="42"/>
    </row>
    <row r="42" spans="2:4" ht="12.75">
      <c r="B42" s="54"/>
      <c r="C42" s="54"/>
      <c r="D42" s="42"/>
    </row>
    <row r="43" spans="2:4" ht="12.75">
      <c r="B43" s="54"/>
      <c r="C43" s="54"/>
      <c r="D43" s="42"/>
    </row>
    <row r="44" spans="2:4" ht="12.75">
      <c r="B44" s="54"/>
      <c r="C44" s="54"/>
      <c r="D44" s="42"/>
    </row>
    <row r="45" spans="2:4" ht="12.75">
      <c r="B45" s="54"/>
      <c r="C45" s="54"/>
      <c r="D45" s="42"/>
    </row>
  </sheetData>
  <sheetProtection/>
  <mergeCells count="19">
    <mergeCell ref="B42:C42"/>
    <mergeCell ref="N8:N9"/>
    <mergeCell ref="A5:U5"/>
    <mergeCell ref="A1:U1"/>
    <mergeCell ref="A2:U2"/>
    <mergeCell ref="A3:U3"/>
    <mergeCell ref="A4:U4"/>
    <mergeCell ref="B7:G7"/>
    <mergeCell ref="H7:M7"/>
    <mergeCell ref="N7:S7"/>
    <mergeCell ref="B44:C44"/>
    <mergeCell ref="B45:C45"/>
    <mergeCell ref="B36:C36"/>
    <mergeCell ref="B37:C37"/>
    <mergeCell ref="B38:C38"/>
    <mergeCell ref="B43:C43"/>
    <mergeCell ref="B39:C39"/>
    <mergeCell ref="B40:C40"/>
    <mergeCell ref="B41:C41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2021-12-22T11:27:04Z</dcterms:modified>
  <cp:category/>
  <cp:version/>
  <cp:contentType/>
  <cp:contentStatus/>
</cp:coreProperties>
</file>