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900" windowWidth="5955" windowHeight="4575" tabRatio="919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<sst xmlns="http://schemas.openxmlformats.org/spreadsheetml/2006/main" count="45" uniqueCount="32">
  <si>
    <t>ISTITUTI (1)</t>
  </si>
  <si>
    <t>N.</t>
  </si>
  <si>
    <t>%</t>
  </si>
  <si>
    <t>TS</t>
  </si>
  <si>
    <t>GO</t>
  </si>
  <si>
    <t>UD</t>
  </si>
  <si>
    <t>PN</t>
  </si>
  <si>
    <t>LEGGI (3)</t>
  </si>
  <si>
    <t>DOCUMENTAZIONE STATISTICA</t>
  </si>
  <si>
    <t>Importi</t>
  </si>
  <si>
    <t xml:space="preserve">LEGGI </t>
  </si>
  <si>
    <t>L. 8/70</t>
  </si>
  <si>
    <t>Unicredit</t>
  </si>
  <si>
    <t>Mediocredito</t>
  </si>
  <si>
    <t>Friuladria</t>
  </si>
  <si>
    <t>ICCREA</t>
  </si>
  <si>
    <t>CiviBank</t>
  </si>
  <si>
    <t>CassaCentrale</t>
  </si>
  <si>
    <t>(importi in unità di EURO)</t>
  </si>
  <si>
    <t xml:space="preserve">ISTITUTI </t>
  </si>
  <si>
    <t xml:space="preserve">PROVINCIA </t>
  </si>
  <si>
    <t>L. 198/76</t>
  </si>
  <si>
    <t>TOTALE</t>
  </si>
  <si>
    <t>L. 908/55</t>
  </si>
  <si>
    <t>CONVENZIONATI</t>
  </si>
  <si>
    <t>EVIDENZA PER ISTITUTI CONVENZIONATI, PROVINCIA E DATORI DI FONDI (LEGGI)</t>
  </si>
  <si>
    <t>PROVINCE (2)</t>
  </si>
  <si>
    <t xml:space="preserve">CONCESSIONI DI MUTUO DELIBERATE DAL COMITATO FRIE </t>
  </si>
  <si>
    <t>Mutui</t>
  </si>
  <si>
    <t>INVESTIMENTO</t>
  </si>
  <si>
    <t xml:space="preserve">Intesa </t>
  </si>
  <si>
    <t>SITUAZIONE POST RIUNIONE COMITATO N.11 del 19/12/2022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</si>
</sst>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"/>
    <numFmt numFmtId="179" formatCode="0.0%"/>
    <numFmt numFmtId="180" formatCode="dd/mm/yy"/>
    <numFmt numFmtId="181" formatCode="0.000%"/>
    <numFmt numFmtId="182" formatCode="0.0000%"/>
    <numFmt numFmtId="183" formatCode="#,##0.0;[Red]\-#,##0.0"/>
    <numFmt numFmtId="184" formatCode="#,##0.0"/>
    <numFmt numFmtId="185" formatCode="0.000"/>
    <numFmt numFmtId="186" formatCode="#,##0.000"/>
    <numFmt numFmtId="187" formatCode="#,##0.0000"/>
    <numFmt numFmtId="188" formatCode="#,##0.000;[Red]\-#,##0.000"/>
    <numFmt numFmtId="189" formatCode="#,##0.0000;[Red]\-#,##0.0000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4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ahoma"/>
      <family val="2"/>
    </font>
    <font>
      <u val="single"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8"/>
      <color indexed="63"/>
      <name val="Arial"/>
      <family val="0"/>
    </font>
    <font>
      <sz val="11.25"/>
      <color indexed="63"/>
      <name val="Arial"/>
      <family val="0"/>
    </font>
    <font>
      <sz val="10.25"/>
      <color indexed="63"/>
      <name val="Arial"/>
      <family val="0"/>
    </font>
    <font>
      <sz val="8.75"/>
      <color indexed="63"/>
      <name val="Arial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20"/>
      <name val="Calibri"/>
      <family val="2"/>
    </font>
    <font>
      <sz val="11"/>
      <color indexed="58"/>
      <name val="Calibri"/>
      <family val="2"/>
    </font>
    <font>
      <b/>
      <sz val="9.25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3" fontId="4" fillId="0" borderId="12" xfId="0" applyNumberFormat="1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7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0" fontId="4" fillId="0" borderId="0" xfId="46" applyNumberFormat="1" applyFont="1" applyAlignment="1">
      <alignment/>
    </xf>
    <xf numFmtId="0" fontId="6" fillId="0" borderId="15" xfId="0" applyFont="1" applyBorder="1" applyAlignment="1">
      <alignment horizontal="center"/>
    </xf>
    <xf numFmtId="179" fontId="7" fillId="0" borderId="0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179" fontId="6" fillId="0" borderId="15" xfId="0" applyNumberFormat="1" applyFont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7" fillId="0" borderId="16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4" fontId="4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79" fontId="7" fillId="0" borderId="12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3" fontId="6" fillId="0" borderId="15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3" fontId="6" fillId="0" borderId="10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232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424242"/>
                </a:solidFill>
              </a:rPr>
              <a:t>(1) CONCESSIONI PER ISTITUTI</a:t>
            </a:r>
          </a:p>
        </c:rich>
      </c:tx>
      <c:layout>
        <c:manualLayout>
          <c:xMode val="factor"/>
          <c:yMode val="factor"/>
          <c:x val="0.00525"/>
          <c:y val="-0.004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6"/>
          <c:y val="0.358"/>
          <c:w val="0.49175"/>
          <c:h val="0.282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Ottobre!$B$10:$B$16</c:f>
              <c:strCache/>
            </c:strRef>
          </c:cat>
          <c:val>
            <c:numRef>
              <c:f>Ottobre!$E$10:$E$16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424242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(3) CONCESSIONI PER LEGGI</a:t>
            </a:r>
          </a:p>
        </c:rich>
      </c:tx>
      <c:layout>
        <c:manualLayout>
          <c:xMode val="factor"/>
          <c:yMode val="factor"/>
          <c:x val="0.06075"/>
          <c:y val="0.017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85"/>
          <c:y val="0.35"/>
          <c:w val="0.589"/>
          <c:h val="0.36275"/>
        </c:manualLayout>
      </c:layout>
      <c:pie3DChart>
        <c:varyColors val="1"/>
        <c:ser>
          <c:idx val="0"/>
          <c:order val="0"/>
          <c:spPr>
            <a:solidFill>
              <a:srgbClr val="00FF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80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00FFFF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Ottobre!$J$10:$J$12</c:f>
              <c:strCache/>
            </c:strRef>
          </c:cat>
          <c:val>
            <c:numRef>
              <c:f>Ottobre!$M$10:$M$12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125" b="0" i="0" u="none" baseline="0">
          <a:solidFill>
            <a:srgbClr val="424242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424242"/>
                </a:solidFill>
              </a:rPr>
              <a:t>(2) CONCESSIONI PER PROVINCIA
</a:t>
            </a:r>
          </a:p>
        </c:rich>
      </c:tx>
      <c:layout>
        <c:manualLayout>
          <c:xMode val="factor"/>
          <c:yMode val="factor"/>
          <c:x val="-0.03375"/>
          <c:y val="-0.021"/>
        </c:manualLayout>
      </c:layout>
      <c:spPr>
        <a:noFill/>
        <a:ln w="3175">
          <a:solidFill>
            <a:srgbClr val="424242"/>
          </a:solidFill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5"/>
          <c:y val="0.43475"/>
          <c:w val="0.60775"/>
          <c:h val="0.3347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424242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424242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424242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424242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Ottobre!$F$10:$F$13</c:f>
              <c:strCache/>
            </c:strRef>
          </c:cat>
          <c:val>
            <c:numRef>
              <c:f>Ottobre!$I$10:$I$13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025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152400</xdr:rowOff>
    </xdr:from>
    <xdr:to>
      <xdr:col>5</xdr:col>
      <xdr:colOff>257175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66675" y="2952750"/>
        <a:ext cx="371475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18</xdr:row>
      <xdr:rowOff>28575</xdr:rowOff>
    </xdr:from>
    <xdr:to>
      <xdr:col>14</xdr:col>
      <xdr:colOff>485775</xdr:colOff>
      <xdr:row>32</xdr:row>
      <xdr:rowOff>104775</xdr:rowOff>
    </xdr:to>
    <xdr:graphicFrame>
      <xdr:nvGraphicFramePr>
        <xdr:cNvPr id="2" name="Chart 2"/>
        <xdr:cNvGraphicFramePr/>
      </xdr:nvGraphicFramePr>
      <xdr:xfrm>
        <a:off x="7077075" y="2990850"/>
        <a:ext cx="3219450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276225</xdr:colOff>
      <xdr:row>18</xdr:row>
      <xdr:rowOff>19050</xdr:rowOff>
    </xdr:from>
    <xdr:to>
      <xdr:col>9</xdr:col>
      <xdr:colOff>581025</xdr:colOff>
      <xdr:row>32</xdr:row>
      <xdr:rowOff>114300</xdr:rowOff>
    </xdr:to>
    <xdr:graphicFrame>
      <xdr:nvGraphicFramePr>
        <xdr:cNvPr id="3" name="Chart 3"/>
        <xdr:cNvGraphicFramePr/>
      </xdr:nvGraphicFramePr>
      <xdr:xfrm>
        <a:off x="3800475" y="2981325"/>
        <a:ext cx="3190875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7">
      <selection activeCell="L8" sqref="L8:L9"/>
    </sheetView>
  </sheetViews>
  <sheetFormatPr defaultColWidth="9.140625" defaultRowHeight="12.75"/>
  <cols>
    <col min="1" max="1" width="8.28125" style="1" customWidth="1"/>
    <col min="2" max="2" width="15.140625" style="1" bestFit="1" customWidth="1"/>
    <col min="3" max="3" width="6.140625" style="1" bestFit="1" customWidth="1"/>
    <col min="4" max="4" width="7.8515625" style="1" customWidth="1"/>
    <col min="5" max="5" width="15.421875" style="1" bestFit="1" customWidth="1"/>
    <col min="6" max="6" width="13.57421875" style="1" bestFit="1" customWidth="1"/>
    <col min="7" max="7" width="6.140625" style="1" bestFit="1" customWidth="1"/>
    <col min="8" max="8" width="8.140625" style="1" bestFit="1" customWidth="1"/>
    <col min="9" max="9" width="15.421875" style="1" bestFit="1" customWidth="1"/>
    <col min="10" max="10" width="9.8515625" style="1" bestFit="1" customWidth="1"/>
    <col min="11" max="11" width="6.140625" style="1" bestFit="1" customWidth="1"/>
    <col min="12" max="12" width="10.140625" style="1" bestFit="1" customWidth="1"/>
    <col min="13" max="13" width="15.8515625" style="1" customWidth="1"/>
    <col min="14" max="14" width="9.00390625" style="1" customWidth="1"/>
    <col min="15" max="15" width="8.28125" style="1" customWidth="1"/>
    <col min="16" max="16" width="7.28125" style="1" customWidth="1"/>
    <col min="17" max="16384" width="9.140625" style="1" customWidth="1"/>
  </cols>
  <sheetData>
    <row r="1" spans="1:16" ht="12.75">
      <c r="A1" s="34" t="s">
        <v>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2.75">
      <c r="A2" s="34" t="s">
        <v>27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6" ht="12.75">
      <c r="A3" s="34" t="s">
        <v>25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12.75">
      <c r="A4" s="43" t="s">
        <v>31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spans="1:16" ht="12.75">
      <c r="A5" s="34" t="s">
        <v>18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ht="13.5" thickBot="1"/>
    <row r="7" spans="2:13" ht="13.5" thickBot="1">
      <c r="B7" s="40" t="s">
        <v>0</v>
      </c>
      <c r="C7" s="41"/>
      <c r="D7" s="41"/>
      <c r="E7" s="42"/>
      <c r="F7" s="40" t="s">
        <v>26</v>
      </c>
      <c r="G7" s="41"/>
      <c r="H7" s="41"/>
      <c r="I7" s="42"/>
      <c r="J7" s="37" t="s">
        <v>7</v>
      </c>
      <c r="K7" s="38"/>
      <c r="L7" s="38"/>
      <c r="M7" s="39"/>
    </row>
    <row r="8" spans="2:13" ht="12.75">
      <c r="B8" s="5" t="s">
        <v>19</v>
      </c>
      <c r="C8" s="31" t="s">
        <v>1</v>
      </c>
      <c r="D8" s="44" t="s">
        <v>2</v>
      </c>
      <c r="E8" s="3" t="s">
        <v>9</v>
      </c>
      <c r="F8" s="5" t="s">
        <v>20</v>
      </c>
      <c r="G8" s="5" t="s">
        <v>1</v>
      </c>
      <c r="H8" s="44" t="s">
        <v>2</v>
      </c>
      <c r="I8" s="3" t="s">
        <v>9</v>
      </c>
      <c r="J8" s="35" t="s">
        <v>10</v>
      </c>
      <c r="K8" s="5" t="s">
        <v>1</v>
      </c>
      <c r="L8" s="44" t="s">
        <v>2</v>
      </c>
      <c r="M8" s="5" t="s">
        <v>9</v>
      </c>
    </row>
    <row r="9" spans="2:13" ht="13.5" thickBot="1">
      <c r="B9" s="8" t="s">
        <v>24</v>
      </c>
      <c r="C9" s="19" t="s">
        <v>28</v>
      </c>
      <c r="D9" s="45"/>
      <c r="E9" s="8" t="s">
        <v>28</v>
      </c>
      <c r="F9" s="5" t="s">
        <v>29</v>
      </c>
      <c r="G9" s="5" t="s">
        <v>28</v>
      </c>
      <c r="H9" s="45"/>
      <c r="I9" s="4" t="s">
        <v>28</v>
      </c>
      <c r="J9" s="36"/>
      <c r="K9" s="5" t="s">
        <v>28</v>
      </c>
      <c r="L9" s="45"/>
      <c r="M9" s="5" t="s">
        <v>28</v>
      </c>
    </row>
    <row r="10" spans="2:13" ht="12.75">
      <c r="B10" s="28" t="s">
        <v>17</v>
      </c>
      <c r="C10" s="2">
        <v>12</v>
      </c>
      <c r="D10" s="29">
        <f>E10/E17</f>
        <v>0.18970973033799265</v>
      </c>
      <c r="E10" s="24">
        <v>34982000</v>
      </c>
      <c r="F10" s="31" t="s">
        <v>6</v>
      </c>
      <c r="G10" s="33">
        <v>20</v>
      </c>
      <c r="H10" s="29">
        <f>I10/I17</f>
        <v>0.2823099553952738</v>
      </c>
      <c r="I10" s="21">
        <v>52057250</v>
      </c>
      <c r="J10" s="3" t="s">
        <v>23</v>
      </c>
      <c r="K10" s="2">
        <v>20</v>
      </c>
      <c r="L10" s="13">
        <f>M10/M17</f>
        <v>0.40166352580702014</v>
      </c>
      <c r="M10" s="21">
        <v>74065750</v>
      </c>
    </row>
    <row r="11" spans="2:13" ht="12.75">
      <c r="B11" s="4" t="s">
        <v>16</v>
      </c>
      <c r="C11" s="6">
        <v>16</v>
      </c>
      <c r="D11" s="30">
        <f>E11/E17</f>
        <v>0.27925487059206333</v>
      </c>
      <c r="E11" s="25">
        <v>51493900</v>
      </c>
      <c r="F11" s="5" t="s">
        <v>5</v>
      </c>
      <c r="G11" s="6">
        <v>24</v>
      </c>
      <c r="H11" s="30">
        <f>I11/I17</f>
        <v>0.31602651879770605</v>
      </c>
      <c r="I11" s="22">
        <v>58274500</v>
      </c>
      <c r="J11" s="3" t="s">
        <v>21</v>
      </c>
      <c r="K11" s="6">
        <v>23</v>
      </c>
      <c r="L11" s="14">
        <f>M11/M17</f>
        <v>0.29355685407882426</v>
      </c>
      <c r="M11" s="22">
        <v>54131150</v>
      </c>
    </row>
    <row r="12" spans="2:13" ht="12.75">
      <c r="B12" s="4" t="s">
        <v>30</v>
      </c>
      <c r="C12" s="6">
        <v>5</v>
      </c>
      <c r="D12" s="30">
        <f>E12/E17</f>
        <v>0.04495234479860085</v>
      </c>
      <c r="E12" s="25">
        <v>8289100</v>
      </c>
      <c r="F12" s="5" t="s">
        <v>4</v>
      </c>
      <c r="G12" s="6">
        <v>13</v>
      </c>
      <c r="H12" s="30">
        <f>I12/I17</f>
        <v>0.3248305969441017</v>
      </c>
      <c r="I12" s="22">
        <v>59897950</v>
      </c>
      <c r="J12" s="3" t="s">
        <v>11</v>
      </c>
      <c r="K12" s="6">
        <v>21</v>
      </c>
      <c r="L12" s="14">
        <f>M12/M17</f>
        <v>0.30477962011415555</v>
      </c>
      <c r="M12" s="22">
        <v>56200600</v>
      </c>
    </row>
    <row r="13" spans="2:13" ht="12.75">
      <c r="B13" s="4" t="s">
        <v>15</v>
      </c>
      <c r="C13" s="6">
        <v>5</v>
      </c>
      <c r="D13" s="30">
        <f>E13/E17</f>
        <v>0.12900120663241096</v>
      </c>
      <c r="E13" s="25">
        <v>23787500</v>
      </c>
      <c r="F13" s="5" t="s">
        <v>3</v>
      </c>
      <c r="G13" s="6">
        <v>7</v>
      </c>
      <c r="H13" s="30">
        <f>I13/I17</f>
        <v>0.07683292886291843</v>
      </c>
      <c r="I13" s="22">
        <v>14167800</v>
      </c>
      <c r="J13" s="15"/>
      <c r="K13" s="6"/>
      <c r="L13" s="14"/>
      <c r="M13" s="22"/>
    </row>
    <row r="14" spans="2:13" ht="12.75">
      <c r="B14" s="4" t="s">
        <v>13</v>
      </c>
      <c r="C14" s="6">
        <v>25</v>
      </c>
      <c r="D14" s="30">
        <f>E14/E17</f>
        <v>0.3542347374557681</v>
      </c>
      <c r="E14" s="25">
        <v>65320000</v>
      </c>
      <c r="F14" s="26"/>
      <c r="G14" s="26"/>
      <c r="H14" s="26"/>
      <c r="I14" s="26"/>
      <c r="J14" s="15"/>
      <c r="K14" s="6"/>
      <c r="L14" s="18"/>
      <c r="M14" s="22"/>
    </row>
    <row r="15" spans="2:13" ht="12.75">
      <c r="B15" s="4" t="s">
        <v>12</v>
      </c>
      <c r="C15" s="6">
        <v>1</v>
      </c>
      <c r="D15" s="30">
        <f>E15/E17</f>
        <v>0.0028471101831640884</v>
      </c>
      <c r="E15" s="25">
        <v>525000</v>
      </c>
      <c r="F15" s="5"/>
      <c r="G15" s="7"/>
      <c r="H15" s="30"/>
      <c r="I15" s="7"/>
      <c r="J15" s="15"/>
      <c r="K15" s="6"/>
      <c r="L15" s="14"/>
      <c r="M15" s="22"/>
    </row>
    <row r="16" spans="2:13" ht="13.5" thickBot="1">
      <c r="B16" s="4" t="s">
        <v>14</v>
      </c>
      <c r="C16" s="6">
        <v>0</v>
      </c>
      <c r="D16" s="30">
        <f>E16/E17</f>
        <v>0</v>
      </c>
      <c r="E16" s="25">
        <v>0</v>
      </c>
      <c r="F16" s="7"/>
      <c r="G16" s="7"/>
      <c r="H16" s="30"/>
      <c r="I16" s="12"/>
      <c r="J16" s="15"/>
      <c r="K16" s="6"/>
      <c r="L16" s="14"/>
      <c r="M16" s="22"/>
    </row>
    <row r="17" spans="2:13" ht="13.5" thickBot="1">
      <c r="B17" s="17" t="s">
        <v>22</v>
      </c>
      <c r="C17" s="17">
        <f>SUM(C10:C16)</f>
        <v>64</v>
      </c>
      <c r="D17" s="20">
        <f>SUM(D13:D16)</f>
        <v>0.48608305427134313</v>
      </c>
      <c r="E17" s="23">
        <f>SUM(E10:E16)</f>
        <v>184397500</v>
      </c>
      <c r="F17" s="17" t="s">
        <v>22</v>
      </c>
      <c r="G17" s="32">
        <f>SUM(G10:G16)</f>
        <v>64</v>
      </c>
      <c r="H17" s="20">
        <f>SUM(H10:H13)</f>
        <v>1</v>
      </c>
      <c r="I17" s="23">
        <f>SUM(I10:I16)</f>
        <v>184397500</v>
      </c>
      <c r="J17" s="17" t="s">
        <v>22</v>
      </c>
      <c r="K17" s="17">
        <f>SUM(K10:K16)</f>
        <v>64</v>
      </c>
      <c r="L17" s="20">
        <f>SUM(L10:L12)</f>
        <v>1</v>
      </c>
      <c r="M17" s="23">
        <f>SUM(M10:M16)</f>
        <v>184397500</v>
      </c>
    </row>
    <row r="18" spans="5:13" ht="12.75">
      <c r="E18" s="9"/>
      <c r="F18" s="9"/>
      <c r="G18" s="9"/>
      <c r="I18" s="9"/>
      <c r="M18" s="9"/>
    </row>
    <row r="19" spans="4:13" ht="12.75">
      <c r="D19" s="11"/>
      <c r="E19" s="10"/>
      <c r="F19" s="9"/>
      <c r="G19" s="9"/>
      <c r="I19" s="9"/>
      <c r="M19" s="9"/>
    </row>
    <row r="20" spans="5:13" ht="12.75">
      <c r="E20" s="9"/>
      <c r="F20" s="10"/>
      <c r="G20" s="10"/>
      <c r="H20" s="11"/>
      <c r="I20" s="10"/>
      <c r="J20" s="11"/>
      <c r="K20" s="11"/>
      <c r="L20" s="11"/>
      <c r="M20" s="10"/>
    </row>
    <row r="21" spans="5:13" ht="12.75">
      <c r="E21" s="9"/>
      <c r="F21" s="9"/>
      <c r="G21" s="9"/>
      <c r="I21" s="9"/>
      <c r="M21" s="9"/>
    </row>
    <row r="22" spans="5:13" ht="12.75">
      <c r="E22" s="9"/>
      <c r="F22" s="9"/>
      <c r="G22" s="9"/>
      <c r="I22" s="9"/>
      <c r="M22" s="9"/>
    </row>
    <row r="23" spans="5:13" ht="12.75">
      <c r="E23" s="9"/>
      <c r="F23" s="9"/>
      <c r="G23" s="9"/>
      <c r="I23" s="9"/>
      <c r="M23" s="9"/>
    </row>
    <row r="24" spans="5:13" ht="12.75">
      <c r="E24" s="9"/>
      <c r="F24" s="9"/>
      <c r="G24" s="9"/>
      <c r="I24" s="9"/>
      <c r="M24" s="9"/>
    </row>
    <row r="25" spans="5:13" ht="12.75">
      <c r="E25" s="9"/>
      <c r="F25" s="9"/>
      <c r="G25" s="9"/>
      <c r="I25" s="9"/>
      <c r="M25" s="9"/>
    </row>
    <row r="26" spans="5:13" ht="12.75">
      <c r="E26" s="9"/>
      <c r="F26" s="9"/>
      <c r="G26" s="9"/>
      <c r="I26" s="9"/>
      <c r="M26" s="9"/>
    </row>
    <row r="27" spans="5:13" ht="12.75">
      <c r="E27" s="9"/>
      <c r="F27" s="9"/>
      <c r="G27" s="9"/>
      <c r="I27" s="9"/>
      <c r="M27" s="9"/>
    </row>
    <row r="28" spans="5:13" ht="12.75">
      <c r="E28" s="9"/>
      <c r="F28" s="9"/>
      <c r="G28" s="9"/>
      <c r="I28" s="9"/>
      <c r="M28" s="9"/>
    </row>
    <row r="29" spans="5:13" ht="12.75">
      <c r="E29" s="9"/>
      <c r="F29" s="9"/>
      <c r="G29" s="9"/>
      <c r="I29" s="9"/>
      <c r="M29" s="9"/>
    </row>
    <row r="30" spans="5:13" ht="12.75">
      <c r="E30" s="9"/>
      <c r="F30" s="9"/>
      <c r="G30" s="9"/>
      <c r="I30" s="9"/>
      <c r="M30" s="9"/>
    </row>
    <row r="31" spans="5:13" ht="12.75">
      <c r="E31" s="9"/>
      <c r="F31" s="9"/>
      <c r="G31" s="9"/>
      <c r="I31" s="9"/>
      <c r="M31" s="9"/>
    </row>
    <row r="32" spans="5:13" ht="12.75">
      <c r="E32" s="9"/>
      <c r="F32" s="9"/>
      <c r="G32" s="9"/>
      <c r="I32" s="9"/>
      <c r="M32" s="9"/>
    </row>
    <row r="33" spans="5:13" ht="12.75">
      <c r="E33" s="9"/>
      <c r="F33" s="9"/>
      <c r="G33" s="9"/>
      <c r="I33" s="9"/>
      <c r="M33" s="9"/>
    </row>
    <row r="34" spans="2:13" ht="12.75">
      <c r="B34" s="34"/>
      <c r="C34" s="34"/>
      <c r="F34" s="9"/>
      <c r="G34" s="9"/>
      <c r="I34" s="9"/>
      <c r="M34" s="9"/>
    </row>
    <row r="35" spans="2:3" ht="12.75">
      <c r="B35" s="34"/>
      <c r="C35" s="34"/>
    </row>
    <row r="36" spans="2:6" ht="12.75">
      <c r="B36" s="34"/>
      <c r="C36" s="34"/>
      <c r="F36" s="16"/>
    </row>
    <row r="37" spans="2:3" ht="12.75">
      <c r="B37" s="34"/>
      <c r="C37" s="34"/>
    </row>
    <row r="38" spans="2:12" ht="12.75">
      <c r="B38" s="34"/>
      <c r="C38" s="34"/>
      <c r="I38" s="27"/>
      <c r="L38" s="27"/>
    </row>
    <row r="39" spans="2:3" ht="12.75">
      <c r="B39" s="34"/>
      <c r="C39" s="34"/>
    </row>
    <row r="40" spans="2:3" ht="12.75">
      <c r="B40" s="34"/>
      <c r="C40" s="34"/>
    </row>
    <row r="41" spans="2:3" ht="12.75">
      <c r="B41" s="34"/>
      <c r="C41" s="34"/>
    </row>
    <row r="42" spans="2:3" ht="12.75">
      <c r="B42" s="34"/>
      <c r="C42" s="34"/>
    </row>
    <row r="43" spans="2:3" ht="12.75">
      <c r="B43" s="34"/>
      <c r="C43" s="34"/>
    </row>
  </sheetData>
  <sheetProtection/>
  <mergeCells count="22">
    <mergeCell ref="H8:H9"/>
    <mergeCell ref="L8:L9"/>
    <mergeCell ref="J8:J9"/>
    <mergeCell ref="J7:M7"/>
    <mergeCell ref="B7:E7"/>
    <mergeCell ref="F7:I7"/>
    <mergeCell ref="A5:P5"/>
    <mergeCell ref="A1:P1"/>
    <mergeCell ref="A2:P2"/>
    <mergeCell ref="A3:P3"/>
    <mergeCell ref="A4:P4"/>
    <mergeCell ref="D8:D9"/>
    <mergeCell ref="B42:C42"/>
    <mergeCell ref="B43:C43"/>
    <mergeCell ref="B34:C34"/>
    <mergeCell ref="B35:C35"/>
    <mergeCell ref="B36:C36"/>
    <mergeCell ref="B41:C41"/>
    <mergeCell ref="B37:C37"/>
    <mergeCell ref="B38:C38"/>
    <mergeCell ref="B39:C39"/>
    <mergeCell ref="B40:C40"/>
  </mergeCells>
  <printOptions/>
  <pageMargins left="0.19" right="0.32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User01</cp:lastModifiedBy>
  <cp:lastPrinted>2020-10-20T07:02:33Z</cp:lastPrinted>
  <dcterms:created xsi:type="dcterms:W3CDTF">2002-01-25T10:43:50Z</dcterms:created>
  <dcterms:modified xsi:type="dcterms:W3CDTF">2022-12-22T13:45:31Z</dcterms:modified>
  <cp:category/>
  <cp:version/>
  <cp:contentType/>
  <cp:contentStatus/>
</cp:coreProperties>
</file>